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ser03\Desktop\"/>
    </mc:Choice>
  </mc:AlternateContent>
  <bookViews>
    <workbookView xWindow="0" yWindow="0" windowWidth="21600" windowHeight="96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D25" i="1"/>
  <c r="C25" i="1"/>
  <c r="E21" i="1"/>
  <c r="E22" i="1"/>
  <c r="E23" i="1"/>
  <c r="E24" i="1"/>
  <c r="E20" i="1"/>
  <c r="D16" i="1"/>
  <c r="E10" i="1"/>
  <c r="E16" i="1" s="1"/>
  <c r="E11" i="1"/>
  <c r="E12" i="1"/>
  <c r="E13" i="1"/>
  <c r="E14" i="1"/>
  <c r="E15" i="1"/>
  <c r="E9" i="1"/>
  <c r="E25" i="1" l="1"/>
  <c r="C16" i="1"/>
</calcChain>
</file>

<file path=xl/sharedStrings.xml><?xml version="1.0" encoding="utf-8"?>
<sst xmlns="http://schemas.openxmlformats.org/spreadsheetml/2006/main" count="42" uniqueCount="39">
  <si>
    <t>RECEITAS</t>
  </si>
  <si>
    <t>ORÇADO</t>
  </si>
  <si>
    <t>ARRECADDO</t>
  </si>
  <si>
    <t>DIFERENÇA</t>
  </si>
  <si>
    <t>RECEITA DE CONTRIBUIÇÕES SERVIDOR</t>
  </si>
  <si>
    <t>RECEITA PATRIMONIAL</t>
  </si>
  <si>
    <t>RECEITA CONTRIBUIÇÃO PREFEITURA</t>
  </si>
  <si>
    <t>PASSIVO ATUARIAL</t>
  </si>
  <si>
    <t>(-)DEDUÇÕES DA RECEITA</t>
  </si>
  <si>
    <t>TOTAL</t>
  </si>
  <si>
    <t>A Despesa teve o seguinte comportamento:</t>
  </si>
  <si>
    <t>DESPESAS</t>
  </si>
  <si>
    <t>ORÇADO/ATUAL</t>
  </si>
  <si>
    <t>EXECUTADO</t>
  </si>
  <si>
    <t>PESSOAL E ENCARGOS SOCIAIS</t>
  </si>
  <si>
    <t>DESPESAS CORRENTES</t>
  </si>
  <si>
    <t>DESPESAS DE CAPITAL</t>
  </si>
  <si>
    <t>RESERVA DE CONTINGENCIA</t>
  </si>
  <si>
    <t>BANCOS</t>
  </si>
  <si>
    <t>SALDO</t>
  </si>
  <si>
    <t>BANRISUL</t>
  </si>
  <si>
    <t>BANCO DO BRASIL</t>
  </si>
  <si>
    <t>CAIXA FEDERAL</t>
  </si>
  <si>
    <t>Elaine Iara Abadi Rodrigues                                  Afonso Miguel Arenhardt</t>
  </si>
  <si>
    <t>Presidente do RPPS                                                Contador CRCRS 43.357</t>
  </si>
  <si>
    <t>COMPENSAÇÃO PREVIDENCIÁRIA</t>
  </si>
  <si>
    <t>DESPESA COMPENSAÇÃO PREVIDENC.</t>
  </si>
  <si>
    <t>RELATÓRIO SOBRE A RECEITA E DESPESA DO RPPS  DE JANEIRO   A   FEVEREIRO  DE 2021</t>
  </si>
  <si>
    <t>No período de Janeiro  a fevereiro de 2021 a Receita teve o seguinte comportamento:</t>
  </si>
  <si>
    <t>TAXA DE ADMINISTRAÇÃO</t>
  </si>
  <si>
    <t xml:space="preserve">O Orçamento do RPPS para 2021 foi fixado em R$ 4.949.250,00,   tanto para a Receita como </t>
  </si>
  <si>
    <t>de R$ 67.340,14 do total arrecadado e de R$ 118.125,83 considerando a contribuição.</t>
  </si>
  <si>
    <t xml:space="preserve">Com os dados acima podemos concluir que tivemos um Deficit até Fevereiro 2021  de  </t>
  </si>
  <si>
    <t>SALDO FINANCEIRO EXISTENTE EM 28 DE FEVEREIRO  DE 2021</t>
  </si>
  <si>
    <r>
      <t xml:space="preserve">Tambem houve uma perda na aplicação financeira de R$ </t>
    </r>
    <r>
      <rPr>
        <b/>
        <sz val="12"/>
        <rFont val="Calibri"/>
        <family val="2"/>
        <scheme val="minor"/>
      </rPr>
      <t>268.110,51</t>
    </r>
    <r>
      <rPr>
        <sz val="12"/>
        <color rgb="FFFF0000"/>
        <rFont val="Calibri"/>
        <family val="2"/>
        <scheme val="minor"/>
      </rPr>
      <t>, sendo a perda</t>
    </r>
  </si>
  <si>
    <r>
      <t xml:space="preserve"> liquida de R$ </t>
    </r>
    <r>
      <rPr>
        <b/>
        <sz val="12"/>
        <rFont val="Calibri"/>
        <family val="2"/>
        <scheme val="minor"/>
      </rPr>
      <t>217.324,82</t>
    </r>
    <r>
      <rPr>
        <sz val="12"/>
        <color rgb="FFFF0000"/>
        <rFont val="Calibri"/>
        <family val="2"/>
        <scheme val="minor"/>
      </rPr>
      <t xml:space="preserve"> dom rendimento e R$ </t>
    </r>
    <r>
      <rPr>
        <b/>
        <sz val="12"/>
        <rFont val="Calibri"/>
        <family val="2"/>
        <scheme val="minor"/>
      </rPr>
      <t>80.845,46</t>
    </r>
    <r>
      <rPr>
        <sz val="12"/>
        <color rgb="FFFF0000"/>
        <rFont val="Calibri"/>
        <family val="2"/>
        <scheme val="minor"/>
      </rPr>
      <t xml:space="preserve"> do total arrecadado.</t>
    </r>
  </si>
  <si>
    <r>
      <t xml:space="preserve">Considerando a Perda na aplicação, o déficit total foi de R$ </t>
    </r>
    <r>
      <rPr>
        <b/>
        <sz val="12"/>
        <rFont val="Calibri"/>
        <family val="2"/>
        <scheme val="minor"/>
      </rPr>
      <t>335.450,65</t>
    </r>
    <r>
      <rPr>
        <sz val="12"/>
        <color rgb="FFFF0000"/>
        <rFont val="Calibri"/>
        <family val="2"/>
        <scheme val="minor"/>
      </rPr>
      <t>.</t>
    </r>
  </si>
  <si>
    <t>Garruchos   04 de Março  de  2021.</t>
  </si>
  <si>
    <t xml:space="preserve"> para a Despesa.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</si>
</sst>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 ;_ * \-#,##0.00_ ;_ * &quot;-&quot;??_ ;_ @_ 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4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0" fillId="0" borderId="4" xfId="0" applyNumberFormat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3" fontId="0" fillId="0" borderId="4" xfId="1" applyFont="1" applyBorder="1" applyAlignment="1">
      <alignment horizontal="right" vertical="center" wrapText="1"/>
    </xf>
    <xf numFmtId="0" fontId="4" fillId="0" borderId="0" xfId="0" applyFon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7"/>
  <sheetViews>
    <sheetView tabSelected="1" workbookViewId="0">
      <selection activeCell="B3" sqref="B3"/>
    </sheetView>
  </sheetViews>
  <sheetFormatPr defaultRowHeight="15" x14ac:dyDescent="0.25"/>
  <cols>
    <col min="1" max="1" width="3.28515625" customWidth="1"/>
    <col min="2" max="2" width="36.28515625" customWidth="1"/>
    <col min="3" max="3" width="15.85546875" customWidth="1"/>
    <col min="4" max="4" width="15.28515625" customWidth="1"/>
    <col min="5" max="5" width="16.140625" customWidth="1"/>
  </cols>
  <sheetData>
    <row r="3" spans="2:5" x14ac:dyDescent="0.25">
      <c r="B3" s="2" t="s">
        <v>27</v>
      </c>
    </row>
    <row r="4" spans="2:5" x14ac:dyDescent="0.25">
      <c r="B4" s="2" t="s">
        <v>30</v>
      </c>
    </row>
    <row r="5" spans="2:5" x14ac:dyDescent="0.25">
      <c r="B5" s="2" t="s">
        <v>38</v>
      </c>
    </row>
    <row r="6" spans="2:5" x14ac:dyDescent="0.25">
      <c r="B6" s="2" t="s">
        <v>28</v>
      </c>
    </row>
    <row r="7" spans="2:5" ht="15.75" thickBot="1" x14ac:dyDescent="0.3">
      <c r="B7" s="2"/>
    </row>
    <row r="8" spans="2:5" ht="15.75" thickBot="1" x14ac:dyDescent="0.3">
      <c r="B8" s="3" t="s">
        <v>0</v>
      </c>
      <c r="C8" s="4" t="s">
        <v>1</v>
      </c>
      <c r="D8" s="4" t="s">
        <v>2</v>
      </c>
      <c r="E8" s="4" t="s">
        <v>3</v>
      </c>
    </row>
    <row r="9" spans="2:5" ht="15.75" thickBot="1" x14ac:dyDescent="0.3">
      <c r="B9" s="5" t="s">
        <v>4</v>
      </c>
      <c r="C9" s="6">
        <v>698700</v>
      </c>
      <c r="D9" s="6">
        <v>54077.440000000002</v>
      </c>
      <c r="E9" s="6">
        <f>SUM(C9-D9)</f>
        <v>644622.56000000006</v>
      </c>
    </row>
    <row r="10" spans="2:5" ht="15.75" thickBot="1" x14ac:dyDescent="0.3">
      <c r="B10" s="5" t="s">
        <v>5</v>
      </c>
      <c r="C10" s="6">
        <v>3216250</v>
      </c>
      <c r="D10" s="6">
        <v>50785.69</v>
      </c>
      <c r="E10" s="6">
        <f t="shared" ref="E10:E15" si="0">SUM(C10-D10)</f>
        <v>3165464.31</v>
      </c>
    </row>
    <row r="11" spans="2:5" ht="15.75" thickBot="1" x14ac:dyDescent="0.3">
      <c r="B11" s="5" t="s">
        <v>29</v>
      </c>
      <c r="C11" s="6">
        <v>70600</v>
      </c>
      <c r="D11" s="6">
        <v>5289.92</v>
      </c>
      <c r="E11" s="6">
        <f t="shared" si="0"/>
        <v>65310.080000000002</v>
      </c>
    </row>
    <row r="12" spans="2:5" ht="15.75" thickBot="1" x14ac:dyDescent="0.3">
      <c r="B12" s="5" t="s">
        <v>25</v>
      </c>
      <c r="C12" s="12">
        <v>50000</v>
      </c>
      <c r="D12" s="6"/>
      <c r="E12" s="6">
        <f t="shared" si="0"/>
        <v>50000</v>
      </c>
    </row>
    <row r="13" spans="2:5" ht="15.75" thickBot="1" x14ac:dyDescent="0.3">
      <c r="B13" s="5" t="s">
        <v>6</v>
      </c>
      <c r="C13" s="6">
        <v>698700</v>
      </c>
      <c r="D13" s="6">
        <v>52090.45</v>
      </c>
      <c r="E13" s="6">
        <f t="shared" si="0"/>
        <v>646609.55000000005</v>
      </c>
    </row>
    <row r="14" spans="2:5" ht="15.75" thickBot="1" x14ac:dyDescent="0.3">
      <c r="B14" s="5" t="s">
        <v>7</v>
      </c>
      <c r="C14" s="6">
        <v>353600</v>
      </c>
      <c r="D14" s="6">
        <v>25021.55</v>
      </c>
      <c r="E14" s="6">
        <f t="shared" si="0"/>
        <v>328578.45</v>
      </c>
    </row>
    <row r="15" spans="2:5" ht="15.75" thickBot="1" x14ac:dyDescent="0.3">
      <c r="B15" s="5" t="s">
        <v>8</v>
      </c>
      <c r="C15" s="6">
        <v>-138600</v>
      </c>
      <c r="D15" s="6"/>
      <c r="E15" s="6">
        <f t="shared" si="0"/>
        <v>-138600</v>
      </c>
    </row>
    <row r="16" spans="2:5" ht="15.75" thickBot="1" x14ac:dyDescent="0.3">
      <c r="B16" s="5" t="s">
        <v>9</v>
      </c>
      <c r="C16" s="6">
        <f>SUM(C9:C15)</f>
        <v>4949250</v>
      </c>
      <c r="D16" s="6">
        <f t="shared" ref="D16:E16" si="1">SUM(D9:D15)</f>
        <v>187265.05</v>
      </c>
      <c r="E16" s="6">
        <f t="shared" si="1"/>
        <v>4761984.95</v>
      </c>
    </row>
    <row r="17" spans="2:5" x14ac:dyDescent="0.25">
      <c r="B17" s="2"/>
    </row>
    <row r="18" spans="2:5" ht="15.75" thickBot="1" x14ac:dyDescent="0.3">
      <c r="B18" s="2" t="s">
        <v>10</v>
      </c>
    </row>
    <row r="19" spans="2:5" ht="15.75" thickBot="1" x14ac:dyDescent="0.3">
      <c r="B19" s="3" t="s">
        <v>11</v>
      </c>
      <c r="C19" s="4" t="s">
        <v>12</v>
      </c>
      <c r="D19" s="4" t="s">
        <v>13</v>
      </c>
      <c r="E19" s="4" t="s">
        <v>3</v>
      </c>
    </row>
    <row r="20" spans="2:5" ht="15.75" thickBot="1" x14ac:dyDescent="0.3">
      <c r="B20" s="5" t="s">
        <v>14</v>
      </c>
      <c r="C20" s="6">
        <v>1871800</v>
      </c>
      <c r="D20" s="6">
        <v>246210.85</v>
      </c>
      <c r="E20" s="6">
        <f>SUM(C20-D20)</f>
        <v>1625589.15</v>
      </c>
    </row>
    <row r="21" spans="2:5" ht="15.75" thickBot="1" x14ac:dyDescent="0.3">
      <c r="B21" s="5" t="s">
        <v>15</v>
      </c>
      <c r="C21" s="6">
        <v>86700</v>
      </c>
      <c r="D21" s="6">
        <v>1568.23</v>
      </c>
      <c r="E21" s="6">
        <f t="shared" ref="E21:E24" si="2">SUM(C21-D21)</f>
        <v>85131.77</v>
      </c>
    </row>
    <row r="22" spans="2:5" ht="15.75" thickBot="1" x14ac:dyDescent="0.3">
      <c r="B22" s="5" t="s">
        <v>26</v>
      </c>
      <c r="C22" s="6">
        <v>29500</v>
      </c>
      <c r="D22" s="6">
        <v>1196.8599999999999</v>
      </c>
      <c r="E22" s="6">
        <f t="shared" si="2"/>
        <v>28303.14</v>
      </c>
    </row>
    <row r="23" spans="2:5" ht="15.75" thickBot="1" x14ac:dyDescent="0.3">
      <c r="B23" s="5" t="s">
        <v>16</v>
      </c>
      <c r="C23" s="6">
        <v>10000</v>
      </c>
      <c r="D23" s="7"/>
      <c r="E23" s="6">
        <f t="shared" si="2"/>
        <v>10000</v>
      </c>
    </row>
    <row r="24" spans="2:5" ht="15.75" thickBot="1" x14ac:dyDescent="0.3">
      <c r="B24" s="5" t="s">
        <v>17</v>
      </c>
      <c r="C24" s="6">
        <v>2951250</v>
      </c>
      <c r="D24" s="7">
        <v>0</v>
      </c>
      <c r="E24" s="6">
        <f t="shared" si="2"/>
        <v>2951250</v>
      </c>
    </row>
    <row r="25" spans="2:5" ht="15.75" thickBot="1" x14ac:dyDescent="0.3">
      <c r="B25" s="8" t="s">
        <v>9</v>
      </c>
      <c r="C25" s="6">
        <f>SUM(C20:C24)</f>
        <v>4949250</v>
      </c>
      <c r="D25" s="6">
        <f t="shared" ref="D25:E25" si="3">SUM(D20:D24)</f>
        <v>248975.94</v>
      </c>
      <c r="E25" s="6">
        <f t="shared" si="3"/>
        <v>4700274.0599999996</v>
      </c>
    </row>
    <row r="26" spans="2:5" x14ac:dyDescent="0.25">
      <c r="B26" s="9"/>
    </row>
    <row r="27" spans="2:5" ht="15.75" x14ac:dyDescent="0.25">
      <c r="B27" s="10" t="s">
        <v>32</v>
      </c>
    </row>
    <row r="28" spans="2:5" ht="15.75" x14ac:dyDescent="0.25">
      <c r="B28" s="10" t="s">
        <v>31</v>
      </c>
    </row>
    <row r="29" spans="2:5" ht="15.75" x14ac:dyDescent="0.25">
      <c r="B29" s="11" t="s">
        <v>34</v>
      </c>
      <c r="C29" s="13"/>
      <c r="D29" s="13"/>
      <c r="E29" s="13"/>
    </row>
    <row r="30" spans="2:5" ht="15.75" x14ac:dyDescent="0.25">
      <c r="B30" s="11" t="s">
        <v>35</v>
      </c>
    </row>
    <row r="31" spans="2:5" ht="15.75" x14ac:dyDescent="0.25">
      <c r="B31" s="11" t="s">
        <v>36</v>
      </c>
    </row>
    <row r="32" spans="2:5" ht="15.75" x14ac:dyDescent="0.25">
      <c r="B32" s="11"/>
    </row>
    <row r="33" spans="2:3" x14ac:dyDescent="0.25">
      <c r="B33" s="2" t="s">
        <v>33</v>
      </c>
    </row>
    <row r="34" spans="2:3" x14ac:dyDescent="0.25">
      <c r="B34" s="2"/>
    </row>
    <row r="35" spans="2:3" x14ac:dyDescent="0.25">
      <c r="B35" t="s">
        <v>18</v>
      </c>
      <c r="C35" t="s">
        <v>19</v>
      </c>
    </row>
    <row r="36" spans="2:3" x14ac:dyDescent="0.25">
      <c r="B36" t="s">
        <v>20</v>
      </c>
      <c r="C36" s="1">
        <v>19337856.41</v>
      </c>
    </row>
    <row r="37" spans="2:3" x14ac:dyDescent="0.25">
      <c r="B37" t="s">
        <v>21</v>
      </c>
      <c r="C37" s="1">
        <v>12268841.390000001</v>
      </c>
    </row>
    <row r="38" spans="2:3" x14ac:dyDescent="0.25">
      <c r="B38" t="s">
        <v>22</v>
      </c>
      <c r="C38" s="1">
        <v>6655729.4199999999</v>
      </c>
    </row>
    <row r="39" spans="2:3" x14ac:dyDescent="0.25">
      <c r="B39" t="s">
        <v>9</v>
      </c>
      <c r="C39" s="1">
        <f>SUM(C36:C38)</f>
        <v>38262427.219999999</v>
      </c>
    </row>
    <row r="43" spans="2:3" x14ac:dyDescent="0.25">
      <c r="B43" t="s">
        <v>37</v>
      </c>
    </row>
    <row r="46" spans="2:3" x14ac:dyDescent="0.25">
      <c r="B46" t="s">
        <v>23</v>
      </c>
    </row>
    <row r="47" spans="2:3" x14ac:dyDescent="0.25">
      <c r="B47" t="s">
        <v>24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user03</dc:creator>
  <cp:lastModifiedBy>user03</cp:lastModifiedBy>
  <cp:lastPrinted>2021-03-04T11:28:33Z</cp:lastPrinted>
  <dcterms:created xsi:type="dcterms:W3CDTF">2020-11-17T15:39:23Z</dcterms:created>
  <dcterms:modified xsi:type="dcterms:W3CDTF">2021-03-04T15:51:36Z</dcterms:modified>
</cp:coreProperties>
</file>